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speranto" sheetId="1" r:id="rId1"/>
    <sheet name="Esperanto s mebel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<sst xmlns="http://schemas.openxmlformats.org/spreadsheetml/2006/main" count="257" uniqueCount="76">
  <si>
    <t>Apartment N</t>
  </si>
  <si>
    <t>Floor</t>
  </si>
  <si>
    <t>Type of the</t>
  </si>
  <si>
    <t>View</t>
  </si>
  <si>
    <t xml:space="preserve">Built-up </t>
  </si>
  <si>
    <t>area-sqm</t>
  </si>
  <si>
    <t>Price</t>
  </si>
  <si>
    <t>EUR</t>
  </si>
  <si>
    <t>Status</t>
  </si>
  <si>
    <t>apartment</t>
  </si>
  <si>
    <t>1-bedroom</t>
  </si>
  <si>
    <t>studio</t>
  </si>
  <si>
    <t>Total</t>
  </si>
  <si>
    <t>Area</t>
  </si>
  <si>
    <t>ESPERANTO HOTEL&amp;RESIDENCE</t>
  </si>
  <si>
    <t>Apartment 1</t>
  </si>
  <si>
    <t>Apartment 5</t>
  </si>
  <si>
    <t>Apartment 13</t>
  </si>
  <si>
    <t>Apartment 14</t>
  </si>
  <si>
    <t>Apartment 15</t>
  </si>
  <si>
    <t>Apartment 16</t>
  </si>
  <si>
    <t>Apartment 19</t>
  </si>
  <si>
    <t>Apartment 22</t>
  </si>
  <si>
    <t>Apartment 24</t>
  </si>
  <si>
    <t>Apartment 25</t>
  </si>
  <si>
    <t>Apartment 44</t>
  </si>
  <si>
    <t>Apartment 36</t>
  </si>
  <si>
    <t>Apartment 39</t>
  </si>
  <si>
    <t>Apartment 41</t>
  </si>
  <si>
    <t>Apartment 47</t>
  </si>
  <si>
    <t>Квартира N</t>
  </si>
  <si>
    <t>Етаж</t>
  </si>
  <si>
    <t>Тип</t>
  </si>
  <si>
    <t>Вид</t>
  </si>
  <si>
    <t>Жилая</t>
  </si>
  <si>
    <t>площадь</t>
  </si>
  <si>
    <t>Цена</t>
  </si>
  <si>
    <t>Цена/кв.м.</t>
  </si>
  <si>
    <t>sq.m.</t>
  </si>
  <si>
    <t>Общие</t>
  </si>
  <si>
    <t>частей</t>
  </si>
  <si>
    <t>Common</t>
  </si>
  <si>
    <t>parts</t>
  </si>
  <si>
    <t>Статус</t>
  </si>
  <si>
    <t>Общая</t>
  </si>
  <si>
    <t>парк</t>
  </si>
  <si>
    <t>море</t>
  </si>
  <si>
    <t>Без ДДС</t>
  </si>
  <si>
    <t>С ДДС</t>
  </si>
  <si>
    <t>Магазин 1</t>
  </si>
  <si>
    <t>Магазин 2</t>
  </si>
  <si>
    <t>Магазин 3</t>
  </si>
  <si>
    <t>Магазин 4</t>
  </si>
  <si>
    <t>Магазин 5</t>
  </si>
  <si>
    <t>Магазин 8</t>
  </si>
  <si>
    <t>Магазин 9</t>
  </si>
  <si>
    <t>улица</t>
  </si>
  <si>
    <t>Търговски площи</t>
  </si>
  <si>
    <t>Ресторант</t>
  </si>
  <si>
    <t>отель</t>
  </si>
  <si>
    <t>Есперанто Апарт-отель цены прямо от застройщика</t>
  </si>
  <si>
    <t>Apartment 12</t>
  </si>
  <si>
    <t>2-bedroom</t>
  </si>
  <si>
    <t>Apartment 81</t>
  </si>
  <si>
    <t>люкс мебель</t>
  </si>
  <si>
    <t>Apartment 82</t>
  </si>
  <si>
    <t>Apartment 83</t>
  </si>
  <si>
    <t>Apartment 84</t>
  </si>
  <si>
    <t>Apartment 85</t>
  </si>
  <si>
    <t>Apartment 86</t>
  </si>
  <si>
    <t>Apartment 87</t>
  </si>
  <si>
    <t>Apartment 88</t>
  </si>
  <si>
    <t>основная мебель</t>
  </si>
  <si>
    <t>кухня</t>
  </si>
  <si>
    <t>| Бонус полная мебелировка с техники!!!</t>
  </si>
  <si>
    <t>Furniture pack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</si>
</sst>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0" fontId="4" fillId="0" borderId="10" xfId="44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0" fontId="4" fillId="0" borderId="15" xfId="44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2" fontId="3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2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25" xfId="0" applyFont="1" applyFill="1" applyBorder="1" applyAlignment="1">
      <alignment shrinkToFit="1"/>
    </xf>
    <xf numFmtId="0" fontId="0" fillId="0" borderId="2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shrinkToFit="1"/>
    </xf>
    <xf numFmtId="2" fontId="12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shrinkToFit="1"/>
    </xf>
    <xf numFmtId="0" fontId="4" fillId="0" borderId="23" xfId="0" applyFont="1" applyFill="1" applyBorder="1" applyAlignment="1">
      <alignment shrinkToFit="1"/>
    </xf>
    <xf numFmtId="1" fontId="0" fillId="0" borderId="23" xfId="0" applyNumberFormat="1" applyFont="1" applyFill="1" applyBorder="1" applyAlignment="1">
      <alignment shrinkToFit="1"/>
    </xf>
    <xf numFmtId="0" fontId="8" fillId="0" borderId="23" xfId="0" applyFont="1" applyFill="1" applyBorder="1" applyAlignment="1">
      <alignment shrinkToFit="1"/>
    </xf>
    <xf numFmtId="2" fontId="4" fillId="0" borderId="23" xfId="0" applyNumberFormat="1" applyFont="1" applyFill="1" applyBorder="1" applyAlignment="1">
      <alignment shrinkToFit="1"/>
    </xf>
    <xf numFmtId="1" fontId="4" fillId="0" borderId="23" xfId="0" applyNumberFormat="1" applyFont="1" applyFill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5" zoomScaleNormal="115" zoomScalePageLayoutView="0" workbookViewId="0" topLeftCell="A1">
      <selection activeCell="F18" sqref="F18"/>
    </sheetView>
  </sheetViews>
  <sheetFormatPr defaultColWidth="9.140625" defaultRowHeight="12.75"/>
  <cols>
    <col min="1" max="1" width="15.421875" style="6" customWidth="1"/>
    <col min="2" max="2" width="7.7109375" style="6" customWidth="1"/>
    <col min="3" max="3" width="11.140625" style="6" customWidth="1"/>
    <col min="4" max="4" width="9.140625" style="6" customWidth="1"/>
    <col min="5" max="5" width="10.00390625" style="6" customWidth="1"/>
    <col min="6" max="6" width="8.28125" style="6" customWidth="1"/>
    <col min="7" max="7" width="10.7109375" style="6" bestFit="1" customWidth="1"/>
    <col min="8" max="8" width="9.8515625" style="6" customWidth="1"/>
    <col min="9" max="9" width="9.140625" style="6" customWidth="1"/>
    <col min="10" max="10" width="20.7109375" style="1" customWidth="1"/>
    <col min="11" max="16384" width="9.140625" style="6" customWidth="1"/>
  </cols>
  <sheetData>
    <row r="1" spans="1:3" ht="20.25">
      <c r="A1" s="22" t="s">
        <v>60</v>
      </c>
      <c r="C1" s="34"/>
    </row>
    <row r="2" ht="21" thickBot="1">
      <c r="B2" s="7" t="s">
        <v>14</v>
      </c>
    </row>
    <row r="3" spans="1:10" ht="13.5" thickBot="1">
      <c r="A3" s="8"/>
      <c r="B3" s="8"/>
      <c r="C3" s="18" t="s">
        <v>2</v>
      </c>
      <c r="D3" s="9"/>
      <c r="E3" s="42" t="s">
        <v>4</v>
      </c>
      <c r="F3" s="41" t="s">
        <v>39</v>
      </c>
      <c r="G3" s="42" t="s">
        <v>12</v>
      </c>
      <c r="H3" s="8"/>
      <c r="I3" s="9"/>
      <c r="J3" s="8"/>
    </row>
    <row r="4" spans="1:10" ht="12.75">
      <c r="A4" s="20" t="s">
        <v>0</v>
      </c>
      <c r="B4" s="20" t="s">
        <v>1</v>
      </c>
      <c r="C4" s="20" t="s">
        <v>9</v>
      </c>
      <c r="D4" s="20" t="s">
        <v>3</v>
      </c>
      <c r="E4" s="20" t="s">
        <v>5</v>
      </c>
      <c r="F4" s="20" t="s">
        <v>40</v>
      </c>
      <c r="G4" s="20" t="s">
        <v>13</v>
      </c>
      <c r="H4" s="21" t="s">
        <v>37</v>
      </c>
      <c r="I4" s="20" t="s">
        <v>6</v>
      </c>
      <c r="J4" s="20" t="s">
        <v>75</v>
      </c>
    </row>
    <row r="5" spans="1:10" ht="12.75">
      <c r="A5" s="2" t="s">
        <v>30</v>
      </c>
      <c r="B5" s="2" t="s">
        <v>31</v>
      </c>
      <c r="C5" s="19"/>
      <c r="D5" s="2" t="s">
        <v>33</v>
      </c>
      <c r="E5" s="2" t="s">
        <v>34</v>
      </c>
      <c r="F5" s="2" t="s">
        <v>41</v>
      </c>
      <c r="G5" s="2" t="s">
        <v>44</v>
      </c>
      <c r="H5" s="5" t="s">
        <v>38</v>
      </c>
      <c r="I5" s="3" t="s">
        <v>36</v>
      </c>
      <c r="J5" s="2" t="s">
        <v>43</v>
      </c>
    </row>
    <row r="6" spans="1:10" ht="13.5" thickBot="1">
      <c r="A6" s="10"/>
      <c r="B6" s="10"/>
      <c r="C6" s="10" t="s">
        <v>32</v>
      </c>
      <c r="D6" s="10"/>
      <c r="E6" s="11" t="s">
        <v>35</v>
      </c>
      <c r="F6" s="10" t="s">
        <v>42</v>
      </c>
      <c r="G6" s="12" t="s">
        <v>35</v>
      </c>
      <c r="H6" s="13" t="s">
        <v>7</v>
      </c>
      <c r="I6" s="11" t="s">
        <v>7</v>
      </c>
      <c r="J6" s="10"/>
    </row>
    <row r="7" spans="1:10" ht="13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6">
        <v>9</v>
      </c>
      <c r="J7" s="17">
        <v>10</v>
      </c>
    </row>
    <row r="8" spans="1:11" ht="15">
      <c r="A8" s="35" t="s">
        <v>15</v>
      </c>
      <c r="B8" s="36">
        <v>4</v>
      </c>
      <c r="C8" s="35" t="s">
        <v>11</v>
      </c>
      <c r="D8" s="37" t="s">
        <v>45</v>
      </c>
      <c r="E8" s="33">
        <v>47.5</v>
      </c>
      <c r="F8" s="33">
        <v>8.4</v>
      </c>
      <c r="G8" s="33">
        <v>55.9</v>
      </c>
      <c r="H8" s="38">
        <v>700</v>
      </c>
      <c r="I8" s="39">
        <f>G8*H8</f>
        <v>39130</v>
      </c>
      <c r="J8" s="35" t="s">
        <v>72</v>
      </c>
      <c r="K8" s="23"/>
    </row>
    <row r="9" spans="1:10" ht="15">
      <c r="A9" s="35" t="s">
        <v>61</v>
      </c>
      <c r="B9" s="36">
        <v>4</v>
      </c>
      <c r="C9" s="35" t="s">
        <v>62</v>
      </c>
      <c r="D9" s="37" t="s">
        <v>46</v>
      </c>
      <c r="E9" s="30">
        <v>91.7</v>
      </c>
      <c r="F9" s="30">
        <v>17.8</v>
      </c>
      <c r="G9" s="30">
        <f>E9+F9</f>
        <v>109.5</v>
      </c>
      <c r="H9" s="38">
        <v>1324</v>
      </c>
      <c r="I9" s="39">
        <v>145000</v>
      </c>
      <c r="J9" s="31" t="s">
        <v>64</v>
      </c>
    </row>
    <row r="10" spans="1:10" ht="15">
      <c r="A10" s="27" t="s">
        <v>17</v>
      </c>
      <c r="B10" s="29">
        <v>4</v>
      </c>
      <c r="C10" s="27" t="s">
        <v>10</v>
      </c>
      <c r="D10" s="27" t="s">
        <v>46</v>
      </c>
      <c r="E10" s="28">
        <v>76.5</v>
      </c>
      <c r="F10" s="28">
        <v>15.39</v>
      </c>
      <c r="G10" s="30">
        <v>91.89</v>
      </c>
      <c r="H10" s="40">
        <v>890</v>
      </c>
      <c r="I10" s="39">
        <f aca="true" t="shared" si="0" ref="I10:I28">G10*H10</f>
        <v>81782.1</v>
      </c>
      <c r="J10" s="31" t="s">
        <v>73</v>
      </c>
    </row>
    <row r="11" spans="1:10" ht="15">
      <c r="A11" s="27" t="s">
        <v>18</v>
      </c>
      <c r="B11" s="29">
        <v>4</v>
      </c>
      <c r="C11" s="27" t="s">
        <v>10</v>
      </c>
      <c r="D11" s="27" t="s">
        <v>46</v>
      </c>
      <c r="E11" s="28">
        <v>76.5</v>
      </c>
      <c r="F11" s="28">
        <v>15.39</v>
      </c>
      <c r="G11" s="30">
        <v>91.89</v>
      </c>
      <c r="H11" s="40">
        <v>890</v>
      </c>
      <c r="I11" s="39">
        <f t="shared" si="0"/>
        <v>81782.1</v>
      </c>
      <c r="J11" s="31" t="s">
        <v>73</v>
      </c>
    </row>
    <row r="12" spans="1:10" ht="15">
      <c r="A12" s="27" t="s">
        <v>19</v>
      </c>
      <c r="B12" s="29">
        <v>4</v>
      </c>
      <c r="C12" s="27" t="s">
        <v>10</v>
      </c>
      <c r="D12" s="27" t="s">
        <v>46</v>
      </c>
      <c r="E12" s="28">
        <v>76.5</v>
      </c>
      <c r="F12" s="28">
        <v>15.39</v>
      </c>
      <c r="G12" s="30">
        <v>91.89</v>
      </c>
      <c r="H12" s="40">
        <v>890</v>
      </c>
      <c r="I12" s="39">
        <f t="shared" si="0"/>
        <v>81782.1</v>
      </c>
      <c r="J12" s="31" t="s">
        <v>73</v>
      </c>
    </row>
    <row r="13" spans="1:10" ht="15">
      <c r="A13" s="27" t="s">
        <v>20</v>
      </c>
      <c r="B13" s="29">
        <v>4</v>
      </c>
      <c r="C13" s="27" t="s">
        <v>10</v>
      </c>
      <c r="D13" s="27" t="s">
        <v>46</v>
      </c>
      <c r="E13" s="28">
        <v>74.6</v>
      </c>
      <c r="F13" s="28">
        <v>15</v>
      </c>
      <c r="G13" s="30">
        <v>89.6</v>
      </c>
      <c r="H13" s="40">
        <v>890</v>
      </c>
      <c r="I13" s="39">
        <f t="shared" si="0"/>
        <v>79744</v>
      </c>
      <c r="J13" s="31" t="s">
        <v>73</v>
      </c>
    </row>
    <row r="14" spans="1:11" ht="15">
      <c r="A14" s="35" t="s">
        <v>21</v>
      </c>
      <c r="B14" s="38">
        <v>4</v>
      </c>
      <c r="C14" s="35" t="s">
        <v>11</v>
      </c>
      <c r="D14" s="35" t="s">
        <v>59</v>
      </c>
      <c r="E14" s="30">
        <v>48.3</v>
      </c>
      <c r="F14" s="30">
        <v>9.91</v>
      </c>
      <c r="G14" s="30">
        <v>58.21</v>
      </c>
      <c r="H14" s="38">
        <v>675</v>
      </c>
      <c r="I14" s="39">
        <f>G14*H14</f>
        <v>39291.75</v>
      </c>
      <c r="J14" s="31" t="s">
        <v>72</v>
      </c>
      <c r="K14" s="23"/>
    </row>
    <row r="15" spans="1:11" ht="15">
      <c r="A15" s="35" t="s">
        <v>22</v>
      </c>
      <c r="B15" s="38">
        <v>4</v>
      </c>
      <c r="C15" s="35" t="s">
        <v>11</v>
      </c>
      <c r="D15" s="35" t="s">
        <v>59</v>
      </c>
      <c r="E15" s="30">
        <v>48.3</v>
      </c>
      <c r="F15" s="30">
        <v>8.89</v>
      </c>
      <c r="G15" s="30">
        <v>57.19</v>
      </c>
      <c r="H15" s="38">
        <v>675</v>
      </c>
      <c r="I15" s="39">
        <f>G15*H15</f>
        <v>38603.25</v>
      </c>
      <c r="J15" s="31" t="s">
        <v>72</v>
      </c>
      <c r="K15" s="23"/>
    </row>
    <row r="16" spans="1:11" ht="15">
      <c r="A16" s="35" t="s">
        <v>23</v>
      </c>
      <c r="B16" s="38">
        <v>4</v>
      </c>
      <c r="C16" s="35" t="s">
        <v>10</v>
      </c>
      <c r="D16" s="35" t="s">
        <v>45</v>
      </c>
      <c r="E16" s="30">
        <v>71.1</v>
      </c>
      <c r="F16" s="30">
        <v>14.59</v>
      </c>
      <c r="G16" s="30">
        <v>85.69</v>
      </c>
      <c r="H16" s="38">
        <v>790</v>
      </c>
      <c r="I16" s="39">
        <f t="shared" si="0"/>
        <v>67695.09999999999</v>
      </c>
      <c r="J16" s="31" t="s">
        <v>73</v>
      </c>
      <c r="K16" s="23"/>
    </row>
    <row r="17" spans="1:11" ht="15">
      <c r="A17" s="35" t="s">
        <v>24</v>
      </c>
      <c r="B17" s="38">
        <v>4</v>
      </c>
      <c r="C17" s="35" t="s">
        <v>10</v>
      </c>
      <c r="D17" s="35" t="s">
        <v>45</v>
      </c>
      <c r="E17" s="30">
        <v>65.9</v>
      </c>
      <c r="F17" s="30">
        <v>13</v>
      </c>
      <c r="G17" s="30">
        <v>78.9</v>
      </c>
      <c r="H17" s="38">
        <v>790</v>
      </c>
      <c r="I17" s="39">
        <f t="shared" si="0"/>
        <v>62331.00000000001</v>
      </c>
      <c r="J17" s="31" t="s">
        <v>73</v>
      </c>
      <c r="K17" s="23"/>
    </row>
    <row r="18" spans="1:11" ht="15">
      <c r="A18" s="35" t="s">
        <v>63</v>
      </c>
      <c r="B18" s="38">
        <v>5</v>
      </c>
      <c r="C18" s="35" t="s">
        <v>11</v>
      </c>
      <c r="D18" s="35" t="s">
        <v>45</v>
      </c>
      <c r="E18" s="30">
        <v>47.8</v>
      </c>
      <c r="F18" s="30">
        <v>9.78</v>
      </c>
      <c r="G18" s="30">
        <f>E18+F18</f>
        <v>57.58</v>
      </c>
      <c r="H18" s="38">
        <v>745</v>
      </c>
      <c r="I18" s="39">
        <f t="shared" si="0"/>
        <v>42897.1</v>
      </c>
      <c r="J18" s="31" t="s">
        <v>64</v>
      </c>
      <c r="K18" s="23"/>
    </row>
    <row r="19" spans="1:11" ht="15">
      <c r="A19" s="35" t="s">
        <v>65</v>
      </c>
      <c r="B19" s="38">
        <v>5</v>
      </c>
      <c r="C19" s="35" t="s">
        <v>11</v>
      </c>
      <c r="D19" s="35" t="s">
        <v>45</v>
      </c>
      <c r="E19" s="30">
        <v>48</v>
      </c>
      <c r="F19" s="30">
        <v>9.82</v>
      </c>
      <c r="G19" s="30">
        <f>E19+F19</f>
        <v>57.82</v>
      </c>
      <c r="H19" s="38">
        <v>745</v>
      </c>
      <c r="I19" s="39">
        <f t="shared" si="0"/>
        <v>43075.9</v>
      </c>
      <c r="J19" s="31" t="s">
        <v>64</v>
      </c>
      <c r="K19" s="23"/>
    </row>
    <row r="20" spans="1:11" ht="15">
      <c r="A20" s="35" t="s">
        <v>66</v>
      </c>
      <c r="B20" s="38">
        <v>5</v>
      </c>
      <c r="C20" s="35" t="s">
        <v>11</v>
      </c>
      <c r="D20" s="35" t="s">
        <v>45</v>
      </c>
      <c r="E20" s="30">
        <v>49.8</v>
      </c>
      <c r="F20" s="30">
        <v>10.19</v>
      </c>
      <c r="G20" s="30">
        <f>E20+F20</f>
        <v>59.989999999999995</v>
      </c>
      <c r="H20" s="38">
        <v>745</v>
      </c>
      <c r="I20" s="39">
        <f t="shared" si="0"/>
        <v>44692.549999999996</v>
      </c>
      <c r="J20" s="31" t="s">
        <v>64</v>
      </c>
      <c r="K20" s="23"/>
    </row>
    <row r="21" spans="1:11" ht="15">
      <c r="A21" s="35" t="s">
        <v>67</v>
      </c>
      <c r="B21" s="38">
        <v>5</v>
      </c>
      <c r="C21" s="35" t="s">
        <v>11</v>
      </c>
      <c r="D21" s="35" t="s">
        <v>45</v>
      </c>
      <c r="E21" s="30">
        <v>48</v>
      </c>
      <c r="F21" s="30">
        <v>9.82</v>
      </c>
      <c r="G21" s="30">
        <f>E21+F21</f>
        <v>57.82</v>
      </c>
      <c r="H21" s="38">
        <v>745</v>
      </c>
      <c r="I21" s="39">
        <f t="shared" si="0"/>
        <v>43075.9</v>
      </c>
      <c r="J21" s="31" t="s">
        <v>64</v>
      </c>
      <c r="K21" s="23"/>
    </row>
    <row r="22" spans="1:11" ht="15">
      <c r="A22" s="35" t="s">
        <v>68</v>
      </c>
      <c r="B22" s="38">
        <v>5</v>
      </c>
      <c r="C22" s="35" t="s">
        <v>11</v>
      </c>
      <c r="D22" s="35" t="s">
        <v>45</v>
      </c>
      <c r="E22" s="30">
        <v>47.8</v>
      </c>
      <c r="F22" s="30">
        <v>9.78</v>
      </c>
      <c r="G22" s="30">
        <f>E22+F22</f>
        <v>57.58</v>
      </c>
      <c r="H22" s="38">
        <v>745</v>
      </c>
      <c r="I22" s="39">
        <f t="shared" si="0"/>
        <v>42897.1</v>
      </c>
      <c r="J22" s="31" t="s">
        <v>64</v>
      </c>
      <c r="K22" s="23"/>
    </row>
    <row r="23" spans="1:10" ht="15">
      <c r="A23" s="27" t="s">
        <v>26</v>
      </c>
      <c r="B23" s="29">
        <v>5</v>
      </c>
      <c r="C23" s="27" t="s">
        <v>10</v>
      </c>
      <c r="D23" s="27" t="s">
        <v>46</v>
      </c>
      <c r="E23" s="28">
        <v>74.6</v>
      </c>
      <c r="F23" s="28">
        <v>15</v>
      </c>
      <c r="G23" s="30">
        <v>89.6</v>
      </c>
      <c r="H23" s="29">
        <v>990</v>
      </c>
      <c r="I23" s="39">
        <f t="shared" si="0"/>
        <v>88704</v>
      </c>
      <c r="J23" s="31" t="s">
        <v>73</v>
      </c>
    </row>
    <row r="24" spans="1:11" ht="15">
      <c r="A24" s="35" t="s">
        <v>69</v>
      </c>
      <c r="B24" s="38">
        <v>5</v>
      </c>
      <c r="C24" s="35" t="s">
        <v>11</v>
      </c>
      <c r="D24" s="35" t="s">
        <v>59</v>
      </c>
      <c r="E24" s="30">
        <v>49.6</v>
      </c>
      <c r="F24" s="30">
        <v>10.78</v>
      </c>
      <c r="G24" s="30">
        <f>E24+F24</f>
        <v>60.38</v>
      </c>
      <c r="H24" s="38">
        <v>710</v>
      </c>
      <c r="I24" s="39">
        <f t="shared" si="0"/>
        <v>42869.8</v>
      </c>
      <c r="J24" s="31" t="s">
        <v>64</v>
      </c>
      <c r="K24" s="23"/>
    </row>
    <row r="25" spans="1:11" ht="15">
      <c r="A25" s="35" t="s">
        <v>70</v>
      </c>
      <c r="B25" s="38">
        <v>5</v>
      </c>
      <c r="C25" s="35" t="s">
        <v>11</v>
      </c>
      <c r="D25" s="35" t="s">
        <v>59</v>
      </c>
      <c r="E25" s="30">
        <v>49.6</v>
      </c>
      <c r="F25" s="30">
        <v>10.78</v>
      </c>
      <c r="G25" s="30">
        <f>E25+F25</f>
        <v>60.38</v>
      </c>
      <c r="H25" s="38">
        <v>710</v>
      </c>
      <c r="I25" s="39">
        <f t="shared" si="0"/>
        <v>42869.8</v>
      </c>
      <c r="J25" s="31" t="s">
        <v>64</v>
      </c>
      <c r="K25" s="23"/>
    </row>
    <row r="26" spans="1:11" ht="15">
      <c r="A26" s="35" t="s">
        <v>71</v>
      </c>
      <c r="B26" s="38">
        <v>5</v>
      </c>
      <c r="C26" s="35" t="s">
        <v>11</v>
      </c>
      <c r="D26" s="35" t="s">
        <v>59</v>
      </c>
      <c r="E26" s="30">
        <v>48.3</v>
      </c>
      <c r="F26" s="30">
        <v>10.49</v>
      </c>
      <c r="G26" s="30">
        <f>E26+F26</f>
        <v>58.79</v>
      </c>
      <c r="H26" s="38">
        <v>710</v>
      </c>
      <c r="I26" s="39">
        <f t="shared" si="0"/>
        <v>41740.9</v>
      </c>
      <c r="J26" s="31" t="s">
        <v>64</v>
      </c>
      <c r="K26" s="23"/>
    </row>
    <row r="27" spans="1:11" ht="15">
      <c r="A27" s="35" t="s">
        <v>28</v>
      </c>
      <c r="B27" s="38">
        <v>5</v>
      </c>
      <c r="C27" s="35" t="s">
        <v>10</v>
      </c>
      <c r="D27" s="35" t="s">
        <v>45</v>
      </c>
      <c r="E27" s="30">
        <v>71.1</v>
      </c>
      <c r="F27" s="30">
        <v>13.08</v>
      </c>
      <c r="G27" s="30">
        <v>84.18</v>
      </c>
      <c r="H27" s="38">
        <v>790</v>
      </c>
      <c r="I27" s="39">
        <f t="shared" si="0"/>
        <v>66502.20000000001</v>
      </c>
      <c r="J27" s="31" t="s">
        <v>73</v>
      </c>
      <c r="K27" s="23"/>
    </row>
    <row r="28" spans="1:10" ht="15">
      <c r="A28" s="25" t="s">
        <v>29</v>
      </c>
      <c r="B28" s="26">
        <v>6</v>
      </c>
      <c r="C28" s="25" t="s">
        <v>10</v>
      </c>
      <c r="D28" s="25" t="s">
        <v>46</v>
      </c>
      <c r="E28" s="28">
        <v>74.6</v>
      </c>
      <c r="F28" s="28">
        <v>13.47</v>
      </c>
      <c r="G28" s="30">
        <v>88.07</v>
      </c>
      <c r="H28" s="29">
        <v>1100</v>
      </c>
      <c r="I28" s="39">
        <f t="shared" si="0"/>
        <v>96876.99999999999</v>
      </c>
      <c r="J28" s="31" t="s">
        <v>73</v>
      </c>
    </row>
  </sheetData>
  <sheetProtection/>
  <printOptions/>
  <pageMargins left="1.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130" zoomScaleNormal="130" zoomScalePageLayoutView="0" workbookViewId="0" topLeftCell="A1">
      <selection activeCell="G13" sqref="A13:G13"/>
    </sheetView>
  </sheetViews>
  <sheetFormatPr defaultColWidth="9.140625" defaultRowHeight="12.75"/>
  <cols>
    <col min="1" max="1" width="13.28125" style="0" customWidth="1"/>
    <col min="3" max="3" width="14.7109375" style="0" customWidth="1"/>
    <col min="10" max="10" width="15.00390625" style="0" customWidth="1"/>
  </cols>
  <sheetData>
    <row r="1" spans="1:10" ht="16.5" thickBot="1">
      <c r="A1" s="43" t="s">
        <v>60</v>
      </c>
      <c r="B1" s="44"/>
      <c r="C1" s="45"/>
      <c r="D1" s="6"/>
      <c r="E1" s="6"/>
      <c r="F1" s="6"/>
      <c r="G1" s="46" t="s">
        <v>74</v>
      </c>
      <c r="H1" s="47"/>
      <c r="I1" s="47"/>
      <c r="J1" s="47"/>
    </row>
    <row r="2" spans="1:10" ht="12.75">
      <c r="A2" s="8"/>
      <c r="B2" s="8"/>
      <c r="C2" s="18" t="s">
        <v>2</v>
      </c>
      <c r="D2" s="8"/>
      <c r="E2" s="3" t="s">
        <v>4</v>
      </c>
      <c r="F2" s="18" t="s">
        <v>39</v>
      </c>
      <c r="G2" s="4" t="s">
        <v>12</v>
      </c>
      <c r="H2" s="48"/>
      <c r="I2" s="49"/>
      <c r="J2" s="48"/>
    </row>
    <row r="3" spans="1:10" ht="12.75">
      <c r="A3" s="20" t="s">
        <v>0</v>
      </c>
      <c r="B3" s="20" t="s">
        <v>1</v>
      </c>
      <c r="C3" s="20" t="s">
        <v>9</v>
      </c>
      <c r="D3" s="20" t="s">
        <v>3</v>
      </c>
      <c r="E3" s="20" t="s">
        <v>5</v>
      </c>
      <c r="F3" s="20" t="s">
        <v>40</v>
      </c>
      <c r="G3" s="20" t="s">
        <v>13</v>
      </c>
      <c r="H3" s="21" t="s">
        <v>37</v>
      </c>
      <c r="I3" s="20" t="s">
        <v>6</v>
      </c>
      <c r="J3" s="20" t="s">
        <v>8</v>
      </c>
    </row>
    <row r="4" spans="1:10" ht="12.75">
      <c r="A4" s="2" t="s">
        <v>30</v>
      </c>
      <c r="B4" s="2" t="s">
        <v>31</v>
      </c>
      <c r="C4" s="19"/>
      <c r="D4" s="2" t="s">
        <v>33</v>
      </c>
      <c r="E4" s="2" t="s">
        <v>34</v>
      </c>
      <c r="F4" s="2" t="s">
        <v>41</v>
      </c>
      <c r="G4" s="2" t="s">
        <v>44</v>
      </c>
      <c r="H4" s="5" t="s">
        <v>38</v>
      </c>
      <c r="I4" s="3" t="s">
        <v>36</v>
      </c>
      <c r="J4" s="2" t="s">
        <v>43</v>
      </c>
    </row>
    <row r="5" spans="1:10" ht="13.5" thickBot="1">
      <c r="A5" s="10"/>
      <c r="B5" s="10"/>
      <c r="C5" s="10" t="s">
        <v>32</v>
      </c>
      <c r="D5" s="10"/>
      <c r="E5" s="11" t="s">
        <v>35</v>
      </c>
      <c r="F5" s="10" t="s">
        <v>42</v>
      </c>
      <c r="G5" s="12" t="s">
        <v>35</v>
      </c>
      <c r="H5" s="13" t="s">
        <v>7</v>
      </c>
      <c r="I5" s="11" t="s">
        <v>7</v>
      </c>
      <c r="J5" s="10"/>
    </row>
    <row r="6" spans="1:10" ht="15">
      <c r="A6" s="35" t="s">
        <v>15</v>
      </c>
      <c r="B6" s="36">
        <v>4</v>
      </c>
      <c r="C6" s="35" t="s">
        <v>11</v>
      </c>
      <c r="D6" s="37" t="s">
        <v>45</v>
      </c>
      <c r="E6" s="33">
        <v>47.5</v>
      </c>
      <c r="F6" s="33">
        <v>8.4</v>
      </c>
      <c r="G6" s="33">
        <v>55.9</v>
      </c>
      <c r="H6" s="38">
        <v>745</v>
      </c>
      <c r="I6" s="39">
        <f>G6*H6</f>
        <v>41645.5</v>
      </c>
      <c r="J6" s="35" t="s">
        <v>64</v>
      </c>
    </row>
    <row r="7" spans="1:10" ht="15">
      <c r="A7" s="35" t="s">
        <v>16</v>
      </c>
      <c r="B7" s="36">
        <v>4</v>
      </c>
      <c r="C7" s="35" t="s">
        <v>11</v>
      </c>
      <c r="D7" s="37" t="s">
        <v>45</v>
      </c>
      <c r="E7" s="30">
        <v>47.5</v>
      </c>
      <c r="F7" s="30">
        <v>8.45</v>
      </c>
      <c r="G7" s="30">
        <v>55.9</v>
      </c>
      <c r="H7" s="38">
        <v>745</v>
      </c>
      <c r="I7" s="39">
        <f>G7*H7</f>
        <v>41645.5</v>
      </c>
      <c r="J7" s="35" t="s">
        <v>64</v>
      </c>
    </row>
    <row r="8" spans="1:10" ht="15">
      <c r="A8" s="35" t="s">
        <v>17</v>
      </c>
      <c r="B8" s="38">
        <v>4</v>
      </c>
      <c r="C8" s="35" t="s">
        <v>10</v>
      </c>
      <c r="D8" s="35" t="s">
        <v>46</v>
      </c>
      <c r="E8" s="30">
        <v>76.5</v>
      </c>
      <c r="F8" s="30">
        <v>15.39</v>
      </c>
      <c r="G8" s="30">
        <v>91.89</v>
      </c>
      <c r="H8" s="40">
        <v>920</v>
      </c>
      <c r="I8" s="39">
        <f aca="true" t="shared" si="0" ref="I8:I28">G8*H8</f>
        <v>84538.8</v>
      </c>
      <c r="J8" s="35" t="s">
        <v>64</v>
      </c>
    </row>
    <row r="9" spans="1:10" ht="15">
      <c r="A9" s="35" t="s">
        <v>18</v>
      </c>
      <c r="B9" s="38">
        <v>4</v>
      </c>
      <c r="C9" s="35" t="s">
        <v>10</v>
      </c>
      <c r="D9" s="35" t="s">
        <v>46</v>
      </c>
      <c r="E9" s="30">
        <v>76.5</v>
      </c>
      <c r="F9" s="30">
        <v>15.39</v>
      </c>
      <c r="G9" s="30">
        <v>91.89</v>
      </c>
      <c r="H9" s="40">
        <v>920</v>
      </c>
      <c r="I9" s="39">
        <f t="shared" si="0"/>
        <v>84538.8</v>
      </c>
      <c r="J9" s="35" t="s">
        <v>64</v>
      </c>
    </row>
    <row r="10" spans="1:10" ht="15">
      <c r="A10" s="35" t="s">
        <v>19</v>
      </c>
      <c r="B10" s="38">
        <v>4</v>
      </c>
      <c r="C10" s="35" t="s">
        <v>10</v>
      </c>
      <c r="D10" s="35" t="s">
        <v>46</v>
      </c>
      <c r="E10" s="30">
        <v>76.5</v>
      </c>
      <c r="F10" s="30">
        <v>15.39</v>
      </c>
      <c r="G10" s="30">
        <v>91.89</v>
      </c>
      <c r="H10" s="40">
        <v>920</v>
      </c>
      <c r="I10" s="39">
        <f t="shared" si="0"/>
        <v>84538.8</v>
      </c>
      <c r="J10" s="35" t="s">
        <v>64</v>
      </c>
    </row>
    <row r="11" spans="1:10" ht="15">
      <c r="A11" s="35" t="s">
        <v>20</v>
      </c>
      <c r="B11" s="38">
        <v>4</v>
      </c>
      <c r="C11" s="35" t="s">
        <v>10</v>
      </c>
      <c r="D11" s="35" t="s">
        <v>46</v>
      </c>
      <c r="E11" s="30">
        <v>74.6</v>
      </c>
      <c r="F11" s="30">
        <v>15</v>
      </c>
      <c r="G11" s="30">
        <v>89.6</v>
      </c>
      <c r="H11" s="40">
        <v>920</v>
      </c>
      <c r="I11" s="39">
        <f t="shared" si="0"/>
        <v>82432</v>
      </c>
      <c r="J11" s="35" t="s">
        <v>64</v>
      </c>
    </row>
    <row r="12" spans="1:10" ht="15">
      <c r="A12" s="35" t="s">
        <v>21</v>
      </c>
      <c r="B12" s="38">
        <v>4</v>
      </c>
      <c r="C12" s="35" t="s">
        <v>11</v>
      </c>
      <c r="D12" s="35" t="s">
        <v>59</v>
      </c>
      <c r="E12" s="30">
        <v>48.3</v>
      </c>
      <c r="F12" s="30">
        <v>9.91</v>
      </c>
      <c r="G12" s="30">
        <v>58.21</v>
      </c>
      <c r="H12" s="38">
        <v>710</v>
      </c>
      <c r="I12" s="39">
        <f>G12*H12</f>
        <v>41329.1</v>
      </c>
      <c r="J12" s="35" t="s">
        <v>64</v>
      </c>
    </row>
    <row r="13" spans="1:10" ht="15">
      <c r="A13" s="35" t="s">
        <v>22</v>
      </c>
      <c r="B13" s="38">
        <v>4</v>
      </c>
      <c r="C13" s="35" t="s">
        <v>11</v>
      </c>
      <c r="D13" s="35" t="s">
        <v>59</v>
      </c>
      <c r="E13" s="30">
        <v>48.3</v>
      </c>
      <c r="F13" s="30">
        <v>8.89</v>
      </c>
      <c r="G13" s="30">
        <v>57.19</v>
      </c>
      <c r="H13" s="38">
        <v>710</v>
      </c>
      <c r="I13" s="39">
        <f>G13*H13</f>
        <v>40604.9</v>
      </c>
      <c r="J13" s="35" t="s">
        <v>64</v>
      </c>
    </row>
    <row r="14" spans="1:10" ht="15">
      <c r="A14" s="35" t="s">
        <v>23</v>
      </c>
      <c r="B14" s="38">
        <v>4</v>
      </c>
      <c r="C14" s="35" t="s">
        <v>10</v>
      </c>
      <c r="D14" s="35" t="s">
        <v>45</v>
      </c>
      <c r="E14" s="30">
        <v>71.1</v>
      </c>
      <c r="F14" s="30">
        <v>14.59</v>
      </c>
      <c r="G14" s="30">
        <v>85.69</v>
      </c>
      <c r="H14" s="38">
        <v>820</v>
      </c>
      <c r="I14" s="39">
        <f t="shared" si="0"/>
        <v>70265.8</v>
      </c>
      <c r="J14" s="35" t="s">
        <v>64</v>
      </c>
    </row>
    <row r="15" spans="1:10" ht="15">
      <c r="A15" s="35" t="s">
        <v>24</v>
      </c>
      <c r="B15" s="38">
        <v>4</v>
      </c>
      <c r="C15" s="35" t="s">
        <v>10</v>
      </c>
      <c r="D15" s="35" t="s">
        <v>45</v>
      </c>
      <c r="E15" s="30">
        <v>65.9</v>
      </c>
      <c r="F15" s="30">
        <v>13</v>
      </c>
      <c r="G15" s="30">
        <v>78.9</v>
      </c>
      <c r="H15" s="38">
        <v>820</v>
      </c>
      <c r="I15" s="39">
        <f t="shared" si="0"/>
        <v>64698.00000000001</v>
      </c>
      <c r="J15" s="35" t="s">
        <v>64</v>
      </c>
    </row>
    <row r="16" spans="1:10" ht="15">
      <c r="A16" s="35" t="s">
        <v>63</v>
      </c>
      <c r="B16" s="38">
        <v>5</v>
      </c>
      <c r="C16" s="35" t="s">
        <v>11</v>
      </c>
      <c r="D16" s="35" t="s">
        <v>45</v>
      </c>
      <c r="E16" s="30">
        <v>47.8</v>
      </c>
      <c r="F16" s="30">
        <v>9.78</v>
      </c>
      <c r="G16" s="30">
        <f>E16+F16</f>
        <v>57.58</v>
      </c>
      <c r="H16" s="38">
        <v>745</v>
      </c>
      <c r="I16" s="39">
        <f t="shared" si="0"/>
        <v>42897.1</v>
      </c>
      <c r="J16" s="35" t="s">
        <v>64</v>
      </c>
    </row>
    <row r="17" spans="1:10" ht="15">
      <c r="A17" s="35" t="s">
        <v>65</v>
      </c>
      <c r="B17" s="38">
        <v>5</v>
      </c>
      <c r="C17" s="35" t="s">
        <v>11</v>
      </c>
      <c r="D17" s="35" t="s">
        <v>45</v>
      </c>
      <c r="E17" s="30">
        <v>48</v>
      </c>
      <c r="F17" s="30">
        <v>9.82</v>
      </c>
      <c r="G17" s="30">
        <f>E17+F17</f>
        <v>57.82</v>
      </c>
      <c r="H17" s="38">
        <v>745</v>
      </c>
      <c r="I17" s="39">
        <f t="shared" si="0"/>
        <v>43075.9</v>
      </c>
      <c r="J17" s="35" t="s">
        <v>64</v>
      </c>
    </row>
    <row r="18" spans="1:10" ht="15">
      <c r="A18" s="35" t="s">
        <v>66</v>
      </c>
      <c r="B18" s="38">
        <v>5</v>
      </c>
      <c r="C18" s="35" t="s">
        <v>11</v>
      </c>
      <c r="D18" s="35" t="s">
        <v>45</v>
      </c>
      <c r="E18" s="30">
        <v>49.8</v>
      </c>
      <c r="F18" s="30">
        <v>10.19</v>
      </c>
      <c r="G18" s="30">
        <f>E18+F18</f>
        <v>59.989999999999995</v>
      </c>
      <c r="H18" s="38">
        <v>745</v>
      </c>
      <c r="I18" s="39">
        <f t="shared" si="0"/>
        <v>44692.549999999996</v>
      </c>
      <c r="J18" s="35" t="s">
        <v>64</v>
      </c>
    </row>
    <row r="19" spans="1:10" ht="15">
      <c r="A19" s="35" t="s">
        <v>67</v>
      </c>
      <c r="B19" s="38">
        <v>5</v>
      </c>
      <c r="C19" s="35" t="s">
        <v>11</v>
      </c>
      <c r="D19" s="35" t="s">
        <v>45</v>
      </c>
      <c r="E19" s="30">
        <v>48</v>
      </c>
      <c r="F19" s="30">
        <v>9.82</v>
      </c>
      <c r="G19" s="30">
        <f>E19+F19</f>
        <v>57.82</v>
      </c>
      <c r="H19" s="38">
        <v>745</v>
      </c>
      <c r="I19" s="39">
        <f t="shared" si="0"/>
        <v>43075.9</v>
      </c>
      <c r="J19" s="35" t="s">
        <v>64</v>
      </c>
    </row>
    <row r="20" spans="1:10" ht="15">
      <c r="A20" s="35" t="s">
        <v>68</v>
      </c>
      <c r="B20" s="38">
        <v>5</v>
      </c>
      <c r="C20" s="35" t="s">
        <v>11</v>
      </c>
      <c r="D20" s="35" t="s">
        <v>45</v>
      </c>
      <c r="E20" s="30">
        <v>47.8</v>
      </c>
      <c r="F20" s="30">
        <v>9.78</v>
      </c>
      <c r="G20" s="30">
        <f>E20+F20</f>
        <v>57.58</v>
      </c>
      <c r="H20" s="38">
        <v>745</v>
      </c>
      <c r="I20" s="39">
        <f t="shared" si="0"/>
        <v>42897.1</v>
      </c>
      <c r="J20" s="35" t="s">
        <v>64</v>
      </c>
    </row>
    <row r="21" spans="1:10" ht="15">
      <c r="A21" s="35" t="s">
        <v>26</v>
      </c>
      <c r="B21" s="38">
        <v>5</v>
      </c>
      <c r="C21" s="35" t="s">
        <v>10</v>
      </c>
      <c r="D21" s="35" t="s">
        <v>46</v>
      </c>
      <c r="E21" s="30">
        <v>74.6</v>
      </c>
      <c r="F21" s="30">
        <v>15</v>
      </c>
      <c r="G21" s="30">
        <v>89.6</v>
      </c>
      <c r="H21" s="40">
        <v>1025</v>
      </c>
      <c r="I21" s="39">
        <f t="shared" si="0"/>
        <v>91840</v>
      </c>
      <c r="J21" s="35" t="s">
        <v>64</v>
      </c>
    </row>
    <row r="22" spans="1:10" ht="15">
      <c r="A22" s="35" t="s">
        <v>27</v>
      </c>
      <c r="B22" s="38">
        <v>5</v>
      </c>
      <c r="C22" s="35" t="s">
        <v>11</v>
      </c>
      <c r="D22" s="35" t="s">
        <v>59</v>
      </c>
      <c r="E22" s="30">
        <v>49.8</v>
      </c>
      <c r="F22" s="30">
        <v>9.17</v>
      </c>
      <c r="G22" s="30">
        <v>58.97</v>
      </c>
      <c r="H22" s="38">
        <v>710</v>
      </c>
      <c r="I22" s="39">
        <f t="shared" si="0"/>
        <v>41868.7</v>
      </c>
      <c r="J22" s="35" t="s">
        <v>64</v>
      </c>
    </row>
    <row r="23" spans="1:10" ht="15">
      <c r="A23" s="35" t="s">
        <v>69</v>
      </c>
      <c r="B23" s="38">
        <v>5</v>
      </c>
      <c r="C23" s="35" t="s">
        <v>11</v>
      </c>
      <c r="D23" s="35" t="s">
        <v>59</v>
      </c>
      <c r="E23" s="30">
        <v>49.6</v>
      </c>
      <c r="F23" s="30">
        <v>10.78</v>
      </c>
      <c r="G23" s="30">
        <f>E23+F23</f>
        <v>60.38</v>
      </c>
      <c r="H23" s="38">
        <v>710</v>
      </c>
      <c r="I23" s="39">
        <f t="shared" si="0"/>
        <v>42869.8</v>
      </c>
      <c r="J23" s="35" t="s">
        <v>64</v>
      </c>
    </row>
    <row r="24" spans="1:10" ht="15">
      <c r="A24" s="35" t="s">
        <v>70</v>
      </c>
      <c r="B24" s="38">
        <v>5</v>
      </c>
      <c r="C24" s="35" t="s">
        <v>11</v>
      </c>
      <c r="D24" s="35" t="s">
        <v>59</v>
      </c>
      <c r="E24" s="30">
        <v>49.6</v>
      </c>
      <c r="F24" s="30">
        <v>10.78</v>
      </c>
      <c r="G24" s="30">
        <f>E24+F24</f>
        <v>60.38</v>
      </c>
      <c r="H24" s="38">
        <v>710</v>
      </c>
      <c r="I24" s="39">
        <f t="shared" si="0"/>
        <v>42869.8</v>
      </c>
      <c r="J24" s="35" t="s">
        <v>64</v>
      </c>
    </row>
    <row r="25" spans="1:10" ht="15">
      <c r="A25" s="35" t="s">
        <v>71</v>
      </c>
      <c r="B25" s="38">
        <v>5</v>
      </c>
      <c r="C25" s="35" t="s">
        <v>11</v>
      </c>
      <c r="D25" s="35" t="s">
        <v>59</v>
      </c>
      <c r="E25" s="30">
        <v>48.3</v>
      </c>
      <c r="F25" s="30">
        <v>10.49</v>
      </c>
      <c r="G25" s="30">
        <f>E25+F25</f>
        <v>58.79</v>
      </c>
      <c r="H25" s="38">
        <v>710</v>
      </c>
      <c r="I25" s="39">
        <f t="shared" si="0"/>
        <v>41740.9</v>
      </c>
      <c r="J25" s="35" t="s">
        <v>64</v>
      </c>
    </row>
    <row r="26" spans="1:10" ht="15">
      <c r="A26" s="35" t="s">
        <v>28</v>
      </c>
      <c r="B26" s="38">
        <v>5</v>
      </c>
      <c r="C26" s="35" t="s">
        <v>10</v>
      </c>
      <c r="D26" s="35" t="s">
        <v>45</v>
      </c>
      <c r="E26" s="30">
        <v>71.1</v>
      </c>
      <c r="F26" s="30">
        <v>13.08</v>
      </c>
      <c r="G26" s="30">
        <v>84.18</v>
      </c>
      <c r="H26" s="38">
        <v>820</v>
      </c>
      <c r="I26" s="39">
        <f t="shared" si="0"/>
        <v>69027.6</v>
      </c>
      <c r="J26" s="35" t="s">
        <v>64</v>
      </c>
    </row>
    <row r="27" spans="1:10" ht="15">
      <c r="A27" s="35" t="s">
        <v>25</v>
      </c>
      <c r="B27" s="38">
        <v>6</v>
      </c>
      <c r="C27" s="35" t="s">
        <v>10</v>
      </c>
      <c r="D27" s="35" t="s">
        <v>46</v>
      </c>
      <c r="E27" s="30">
        <v>76.5</v>
      </c>
      <c r="F27" s="30">
        <v>13.81</v>
      </c>
      <c r="G27" s="30">
        <v>90.31</v>
      </c>
      <c r="H27" s="38">
        <v>1130</v>
      </c>
      <c r="I27" s="39">
        <f t="shared" si="0"/>
        <v>102050.3</v>
      </c>
      <c r="J27" s="35" t="s">
        <v>64</v>
      </c>
    </row>
    <row r="28" spans="1:10" ht="15.75" thickBot="1">
      <c r="A28" s="35" t="s">
        <v>29</v>
      </c>
      <c r="B28" s="38">
        <v>6</v>
      </c>
      <c r="C28" s="35" t="s">
        <v>10</v>
      </c>
      <c r="D28" s="35" t="s">
        <v>46</v>
      </c>
      <c r="E28" s="30">
        <v>74.6</v>
      </c>
      <c r="F28" s="30">
        <v>13.47</v>
      </c>
      <c r="G28" s="30">
        <v>88.07</v>
      </c>
      <c r="H28" s="38">
        <v>1130</v>
      </c>
      <c r="I28" s="39">
        <f t="shared" si="0"/>
        <v>99519.09999999999</v>
      </c>
      <c r="J28" s="35" t="s">
        <v>64</v>
      </c>
    </row>
    <row r="29" spans="1:10" ht="13.5" thickBot="1">
      <c r="A29" s="32" t="s">
        <v>57</v>
      </c>
      <c r="B29" s="6"/>
      <c r="C29" s="6"/>
      <c r="D29" s="6"/>
      <c r="E29" s="6"/>
      <c r="F29" s="6"/>
      <c r="G29" s="6"/>
      <c r="H29" s="6"/>
      <c r="I29" s="23" t="s">
        <v>47</v>
      </c>
      <c r="J29" s="24" t="s">
        <v>48</v>
      </c>
    </row>
    <row r="30" spans="1:10" ht="12.75">
      <c r="A30" s="50" t="s">
        <v>58</v>
      </c>
      <c r="B30" s="51">
        <v>1</v>
      </c>
      <c r="C30" s="52"/>
      <c r="D30" s="52" t="s">
        <v>56</v>
      </c>
      <c r="E30" s="53">
        <v>195.98</v>
      </c>
      <c r="F30" s="54">
        <v>28.13</v>
      </c>
      <c r="G30" s="54">
        <v>224.11</v>
      </c>
      <c r="H30" s="51">
        <v>1900</v>
      </c>
      <c r="I30" s="55">
        <f>G30*H30</f>
        <v>425809</v>
      </c>
      <c r="J30" s="56">
        <f>I30*120/100</f>
        <v>510970.8</v>
      </c>
    </row>
    <row r="31" spans="1:10" ht="12.75">
      <c r="A31" s="57" t="s">
        <v>49</v>
      </c>
      <c r="B31" s="51">
        <v>1</v>
      </c>
      <c r="C31" s="52"/>
      <c r="D31" s="52" t="s">
        <v>46</v>
      </c>
      <c r="E31" s="53">
        <v>29.78</v>
      </c>
      <c r="F31" s="54">
        <v>5.49</v>
      </c>
      <c r="G31" s="58">
        <f>E31+F31</f>
        <v>35.27</v>
      </c>
      <c r="H31" s="51">
        <v>1900</v>
      </c>
      <c r="I31" s="55">
        <f>G31*H31</f>
        <v>67013</v>
      </c>
      <c r="J31" s="56">
        <f aca="true" t="shared" si="1" ref="J31:J37">I31*120/100</f>
        <v>80415.6</v>
      </c>
    </row>
    <row r="32" spans="1:10" ht="12.75">
      <c r="A32" s="57" t="s">
        <v>50</v>
      </c>
      <c r="B32" s="51">
        <v>1</v>
      </c>
      <c r="C32" s="52"/>
      <c r="D32" s="52" t="s">
        <v>46</v>
      </c>
      <c r="E32" s="53">
        <v>32.29</v>
      </c>
      <c r="F32" s="54">
        <v>5.95</v>
      </c>
      <c r="G32" s="58">
        <f aca="true" t="shared" si="2" ref="G32:G37">E32+F32</f>
        <v>38.24</v>
      </c>
      <c r="H32" s="51">
        <v>1900</v>
      </c>
      <c r="I32" s="59">
        <f aca="true" t="shared" si="3" ref="I32:I37">G32*H32</f>
        <v>72656</v>
      </c>
      <c r="J32" s="56">
        <f t="shared" si="1"/>
        <v>87187.2</v>
      </c>
    </row>
    <row r="33" spans="1:10" ht="12.75">
      <c r="A33" s="57" t="s">
        <v>51</v>
      </c>
      <c r="B33" s="51">
        <v>1</v>
      </c>
      <c r="C33" s="52"/>
      <c r="D33" s="52" t="s">
        <v>46</v>
      </c>
      <c r="E33" s="53">
        <v>32.76</v>
      </c>
      <c r="F33" s="54">
        <v>6.04</v>
      </c>
      <c r="G33" s="58">
        <f t="shared" si="2"/>
        <v>38.8</v>
      </c>
      <c r="H33" s="51">
        <v>1900</v>
      </c>
      <c r="I33" s="59">
        <f t="shared" si="3"/>
        <v>73720</v>
      </c>
      <c r="J33" s="56">
        <f t="shared" si="1"/>
        <v>88464</v>
      </c>
    </row>
    <row r="34" spans="1:10" ht="12.75">
      <c r="A34" s="57" t="s">
        <v>52</v>
      </c>
      <c r="B34" s="51">
        <v>1</v>
      </c>
      <c r="C34" s="52"/>
      <c r="D34" s="52" t="s">
        <v>46</v>
      </c>
      <c r="E34" s="53">
        <v>33.31</v>
      </c>
      <c r="F34" s="54">
        <v>6.14</v>
      </c>
      <c r="G34" s="58">
        <f t="shared" si="2"/>
        <v>39.45</v>
      </c>
      <c r="H34" s="51">
        <v>1900</v>
      </c>
      <c r="I34" s="59">
        <f t="shared" si="3"/>
        <v>74955</v>
      </c>
      <c r="J34" s="56">
        <f t="shared" si="1"/>
        <v>89946</v>
      </c>
    </row>
    <row r="35" spans="1:10" ht="12.75">
      <c r="A35" s="57" t="s">
        <v>53</v>
      </c>
      <c r="B35" s="51">
        <v>1</v>
      </c>
      <c r="C35" s="52"/>
      <c r="D35" s="52" t="s">
        <v>46</v>
      </c>
      <c r="E35" s="53">
        <v>33.31</v>
      </c>
      <c r="F35" s="54">
        <v>6.14</v>
      </c>
      <c r="G35" s="58">
        <f t="shared" si="2"/>
        <v>39.45</v>
      </c>
      <c r="H35" s="51">
        <v>1900</v>
      </c>
      <c r="I35" s="59">
        <f t="shared" si="3"/>
        <v>74955</v>
      </c>
      <c r="J35" s="56">
        <f t="shared" si="1"/>
        <v>89946</v>
      </c>
    </row>
    <row r="36" spans="1:10" ht="12.75">
      <c r="A36" s="57" t="s">
        <v>54</v>
      </c>
      <c r="B36" s="51">
        <v>1</v>
      </c>
      <c r="C36" s="52"/>
      <c r="D36" s="52" t="s">
        <v>56</v>
      </c>
      <c r="E36" s="53">
        <v>46.57</v>
      </c>
      <c r="F36" s="54">
        <v>8.58</v>
      </c>
      <c r="G36" s="58">
        <f t="shared" si="2"/>
        <v>55.15</v>
      </c>
      <c r="H36" s="51">
        <v>1900</v>
      </c>
      <c r="I36" s="59">
        <f t="shared" si="3"/>
        <v>104785</v>
      </c>
      <c r="J36" s="56">
        <f t="shared" si="1"/>
        <v>125742</v>
      </c>
    </row>
    <row r="37" spans="1:10" ht="12.75">
      <c r="A37" s="57" t="s">
        <v>55</v>
      </c>
      <c r="B37" s="51">
        <v>1</v>
      </c>
      <c r="C37" s="52"/>
      <c r="D37" s="52" t="s">
        <v>56</v>
      </c>
      <c r="E37" s="53">
        <v>29.15</v>
      </c>
      <c r="F37" s="54">
        <v>5.38</v>
      </c>
      <c r="G37" s="58">
        <f t="shared" si="2"/>
        <v>34.53</v>
      </c>
      <c r="H37" s="51">
        <v>1900</v>
      </c>
      <c r="I37" s="59">
        <f t="shared" si="3"/>
        <v>65607</v>
      </c>
      <c r="J37" s="56">
        <f t="shared" si="1"/>
        <v>78728.4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user</cp:lastModifiedBy>
  <cp:lastPrinted>2010-09-20T08:42:25Z</cp:lastPrinted>
  <dcterms:created xsi:type="dcterms:W3CDTF">2006-04-05T09:49:06Z</dcterms:created>
  <dcterms:modified xsi:type="dcterms:W3CDTF">2011-03-14T07:30:22Z</dcterms:modified>
  <cp:category/>
  <cp:version/>
  <cp:contentType/>
  <cp:contentStatus/>
</cp:coreProperties>
</file>